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5" windowWidth="18060" windowHeight="9855"/>
  </bookViews>
  <sheets>
    <sheet name="ESA" sheetId="1" r:id="rId1"/>
  </sheets>
  <calcPr calcId="145621"/>
</workbook>
</file>

<file path=xl/calcChain.xml><?xml version="1.0" encoding="utf-8"?>
<calcChain xmlns="http://schemas.openxmlformats.org/spreadsheetml/2006/main">
  <c r="C9" i="1" l="1"/>
  <c r="C8" i="1"/>
  <c r="B9" i="1"/>
  <c r="B8" i="1"/>
  <c r="D23" i="1"/>
  <c r="D9" i="1"/>
  <c r="D16" i="1"/>
  <c r="D15" i="1"/>
  <c r="D14" i="1"/>
  <c r="D8" i="1"/>
  <c r="D7" i="1"/>
  <c r="D22" i="1"/>
  <c r="D21" i="1"/>
</calcChain>
</file>

<file path=xl/sharedStrings.xml><?xml version="1.0" encoding="utf-8"?>
<sst xmlns="http://schemas.openxmlformats.org/spreadsheetml/2006/main" count="20" uniqueCount="13">
  <si>
    <t>Net Reject Amount</t>
  </si>
  <si>
    <t>Net Reject rate</t>
  </si>
  <si>
    <t xml:space="preserve">Great Lakes </t>
  </si>
  <si>
    <t>Claims Paid</t>
  </si>
  <si>
    <t>Due Diligence Expenses</t>
  </si>
  <si>
    <t>Rate</t>
  </si>
  <si>
    <t>Amount of claims filed</t>
  </si>
  <si>
    <t>GHEC - Georgia</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</si>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</sst>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20">
    <xf numFmtId="0" fontId="0" fillId="0" borderId="0" xfId="0"/>
    <xf numFmtId="0" fontId="2" fillId="0" borderId="0" xfId="0"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7" fontId="0" fillId="0" borderId="0" xfId="1" applyNumberFormat="1" applyFont="1" applyFill="1"/>
    <xf numFmtId="166" fontId="0" fillId="0" borderId="0" xfId="3" applyNumberFormat="1" applyFont="1" applyFill="1"/>
    <xf numFmtId="43" fontId="0" fillId="0" borderId="0" xfId="1" applyFont="1" applyFill="1"/>
    <xf numFmtId="166" fontId="0" fillId="0" borderId="0" xfId="0" applyNumberFormat="1" applyFill="1"/>
    <xf numFmtId="0" fontId="0" fillId="0" borderId="1" xfId="0" applyFill="1" applyBorder="1" applyAlignment="1">
      <alignment horizontal="center" vertical="top"/>
    </xf>
    <xf numFmtId="166" fontId="0" fillId="0" borderId="1" xfId="0" applyNumberFormat="1" applyFill="1" applyBorder="1" applyAlignment="1">
      <alignment horizontal="center" vertical="top"/>
    </xf>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8"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workbookViewId="0">
      <selection activeCell="H6" sqref="H6"/>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9</v>
      </c>
    </row>
    <row r="2" spans="1:8" ht="15.75" x14ac:dyDescent="0.25">
      <c r="A2" s="18">
        <v>41455</v>
      </c>
    </row>
    <row r="3" spans="1:8" x14ac:dyDescent="0.25">
      <c r="A3" s="2"/>
    </row>
    <row r="4" spans="1:8" ht="15.75" x14ac:dyDescent="0.25">
      <c r="A4" s="3" t="s">
        <v>2</v>
      </c>
      <c r="D4" s="11"/>
    </row>
    <row r="5" spans="1:8" x14ac:dyDescent="0.25">
      <c r="A5" s="4" t="s">
        <v>11</v>
      </c>
      <c r="D5" s="11"/>
    </row>
    <row r="6" spans="1:8" x14ac:dyDescent="0.25">
      <c r="A6" s="5" t="s">
        <v>12</v>
      </c>
      <c r="B6" s="12" t="s">
        <v>3</v>
      </c>
      <c r="C6" s="12" t="s">
        <v>4</v>
      </c>
      <c r="D6" s="13" t="s">
        <v>5</v>
      </c>
    </row>
    <row r="7" spans="1:8" x14ac:dyDescent="0.25">
      <c r="A7" s="6">
        <v>2010</v>
      </c>
      <c r="B7" s="7">
        <v>987421028</v>
      </c>
      <c r="C7" s="8">
        <v>134710</v>
      </c>
      <c r="D7" s="9">
        <f>+C7/B7</f>
        <v>1.3642610009314082E-4</v>
      </c>
      <c r="H7" s="14"/>
    </row>
    <row r="8" spans="1:8" x14ac:dyDescent="0.25">
      <c r="A8" s="6">
        <v>2011</v>
      </c>
      <c r="B8" s="7">
        <f>298829170+290386061+260168470+261881554</f>
        <v>1111265255</v>
      </c>
      <c r="C8" s="8">
        <f>27696+35194+4288+62551</f>
        <v>129729</v>
      </c>
      <c r="D8" s="9">
        <f>+C8/B8</f>
        <v>1.1673990473138656E-4</v>
      </c>
      <c r="G8" s="15"/>
      <c r="H8" s="15"/>
    </row>
    <row r="9" spans="1:8" x14ac:dyDescent="0.25">
      <c r="A9" s="6">
        <v>2012</v>
      </c>
      <c r="B9" s="7">
        <f>663829106+415035289+651744035+518177744</f>
        <v>2248786174</v>
      </c>
      <c r="C9" s="8">
        <f>2772+4499+5823+25479</f>
        <v>38573</v>
      </c>
      <c r="D9" s="9">
        <f>+C9/B9</f>
        <v>1.7152809122527094E-5</v>
      </c>
      <c r="G9" s="15"/>
      <c r="H9" s="15"/>
    </row>
    <row r="10" spans="1:8" x14ac:dyDescent="0.25">
      <c r="G10" s="15"/>
      <c r="H10" s="15"/>
    </row>
    <row r="11" spans="1:8" ht="15.75" x14ac:dyDescent="0.25">
      <c r="A11" s="3" t="s">
        <v>8</v>
      </c>
      <c r="G11" s="15"/>
      <c r="H11" s="15"/>
    </row>
    <row r="12" spans="1:8" x14ac:dyDescent="0.25">
      <c r="A12" s="4" t="s">
        <v>11</v>
      </c>
      <c r="G12" s="16"/>
      <c r="H12" s="16"/>
    </row>
    <row r="13" spans="1:8" x14ac:dyDescent="0.25">
      <c r="A13" s="5" t="s">
        <v>12</v>
      </c>
      <c r="B13" s="5" t="s">
        <v>6</v>
      </c>
      <c r="C13" s="5" t="s">
        <v>0</v>
      </c>
      <c r="D13" s="5" t="s">
        <v>1</v>
      </c>
      <c r="H13" s="14"/>
    </row>
    <row r="14" spans="1:8" x14ac:dyDescent="0.25">
      <c r="A14" s="6">
        <v>2010</v>
      </c>
      <c r="B14" s="7">
        <v>916586809</v>
      </c>
      <c r="C14" s="8">
        <v>15072</v>
      </c>
      <c r="D14" s="17">
        <f>+C14/B14</f>
        <v>1.6443614344006996E-5</v>
      </c>
      <c r="H14" s="14"/>
    </row>
    <row r="15" spans="1:8" x14ac:dyDescent="0.25">
      <c r="A15" s="6">
        <v>2011</v>
      </c>
      <c r="B15" s="7">
        <v>1056803183</v>
      </c>
      <c r="C15" s="8">
        <v>172952</v>
      </c>
      <c r="D15" s="17">
        <f>+C15/B15</f>
        <v>1.6365582805024539E-4</v>
      </c>
      <c r="H15" s="14"/>
    </row>
    <row r="16" spans="1:8" x14ac:dyDescent="0.25">
      <c r="A16" s="6">
        <v>2012</v>
      </c>
      <c r="B16" s="7">
        <v>1245717135</v>
      </c>
      <c r="C16" s="8">
        <v>450861</v>
      </c>
      <c r="D16" s="17">
        <f>+C16/B16</f>
        <v>3.6192887400557432E-4</v>
      </c>
      <c r="H16" s="14"/>
    </row>
    <row r="18" spans="1:4" ht="15.75" x14ac:dyDescent="0.25">
      <c r="A18" s="3" t="s">
        <v>7</v>
      </c>
    </row>
    <row r="19" spans="1:4" x14ac:dyDescent="0.25">
      <c r="A19" s="4" t="s">
        <v>11</v>
      </c>
    </row>
    <row r="20" spans="1:4" x14ac:dyDescent="0.25">
      <c r="A20" s="5" t="s">
        <v>12</v>
      </c>
      <c r="B20" s="5" t="s">
        <v>6</v>
      </c>
      <c r="C20" s="5" t="s">
        <v>0</v>
      </c>
      <c r="D20" s="5" t="s">
        <v>1</v>
      </c>
    </row>
    <row r="21" spans="1:4" x14ac:dyDescent="0.25">
      <c r="A21" s="6">
        <v>2010</v>
      </c>
      <c r="B21" s="7">
        <v>8950723</v>
      </c>
      <c r="C21" s="8">
        <v>3640</v>
      </c>
      <c r="D21" s="9">
        <f t="shared" ref="D21:D22" si="0">+C21/B21</f>
        <v>4.0667105886306616E-4</v>
      </c>
    </row>
    <row r="22" spans="1:4" x14ac:dyDescent="0.25">
      <c r="A22" s="6">
        <v>2011</v>
      </c>
      <c r="B22" s="7">
        <v>4544375</v>
      </c>
      <c r="C22" s="8">
        <v>32702</v>
      </c>
      <c r="D22" s="9">
        <f t="shared" si="0"/>
        <v>7.1961490854077839E-3</v>
      </c>
    </row>
    <row r="23" spans="1:4" x14ac:dyDescent="0.25">
      <c r="A23" s="6">
        <v>2012</v>
      </c>
      <c r="B23" s="7">
        <v>18981365</v>
      </c>
      <c r="C23" s="8">
        <v>46032</v>
      </c>
      <c r="D23" s="9">
        <f t="shared" ref="D23" si="1">+C23/B23</f>
        <v>2.4251153697323665E-3</v>
      </c>
    </row>
    <row r="24" spans="1:4" x14ac:dyDescent="0.25">
      <c r="A24" s="6"/>
      <c r="B24" s="7"/>
      <c r="C24" s="10"/>
      <c r="D24" s="17"/>
    </row>
    <row r="26" spans="1:4" ht="55.5" customHeight="1" x14ac:dyDescent="0.25">
      <c r="A26" s="19" t="s">
        <v>10</v>
      </c>
      <c r="B26" s="19"/>
      <c r="C26" s="19"/>
      <c r="D26" s="19"/>
    </row>
  </sheetData>
  <mergeCells count="1">
    <mergeCell ref="A26:D26"/>
  </mergeCell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Brent Starling</cp:lastModifiedBy>
  <cp:lastPrinted>2013-07-19T17:26:39Z</cp:lastPrinted>
  <dcterms:created xsi:type="dcterms:W3CDTF">2012-02-22T21:10:22Z</dcterms:created>
  <dcterms:modified xsi:type="dcterms:W3CDTF">2013-07-19T17:27:52Z</dcterms:modified>
</cp:coreProperties>
</file>